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局長パソコン(E)\12　令和６年度\紙おむつ等検討委員会\入札\様式関係\"/>
    </mc:Choice>
  </mc:AlternateContent>
  <xr:revisionPtr revIDLastSave="0" documentId="8_{BCA406F6-54FE-4EC0-9E5B-E562B0E26C60}" xr6:coauthVersionLast="36" xr6:coauthVersionMax="36" xr10:uidLastSave="{00000000-0000-0000-0000-000000000000}"/>
  <bookViews>
    <workbookView xWindow="0" yWindow="0" windowWidth="23040" windowHeight="8244" xr2:uid="{E2CE4F2C-312F-49EA-947C-DBF7AC505653}"/>
  </bookViews>
  <sheets>
    <sheet name="入札仕様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P23" i="1"/>
  <c r="O23" i="1"/>
  <c r="M23" i="1"/>
  <c r="N23" i="1" s="1"/>
  <c r="P22" i="1"/>
  <c r="O22" i="1"/>
  <c r="M22" i="1"/>
  <c r="N22" i="1" s="1"/>
  <c r="P21" i="1"/>
  <c r="O21" i="1"/>
  <c r="M21" i="1"/>
  <c r="N21" i="1" s="1"/>
  <c r="P20" i="1"/>
  <c r="O20" i="1"/>
  <c r="M20" i="1"/>
  <c r="N20" i="1" s="1"/>
  <c r="P19" i="1"/>
  <c r="O19" i="1"/>
  <c r="M19" i="1"/>
  <c r="N19" i="1" s="1"/>
  <c r="P18" i="1"/>
  <c r="O18" i="1"/>
  <c r="M18" i="1"/>
  <c r="N18" i="1" s="1"/>
  <c r="P17" i="1"/>
  <c r="O17" i="1"/>
  <c r="M17" i="1"/>
  <c r="N17" i="1" s="1"/>
  <c r="P16" i="1"/>
  <c r="O16" i="1"/>
  <c r="M16" i="1"/>
  <c r="N16" i="1" s="1"/>
  <c r="P15" i="1"/>
  <c r="O15" i="1"/>
  <c r="M15" i="1"/>
  <c r="N15" i="1" s="1"/>
  <c r="P14" i="1"/>
  <c r="O14" i="1"/>
  <c r="M14" i="1"/>
  <c r="N14" i="1" s="1"/>
  <c r="P13" i="1"/>
  <c r="O13" i="1"/>
  <c r="M13" i="1"/>
  <c r="N13" i="1" s="1"/>
  <c r="P12" i="1"/>
  <c r="O12" i="1"/>
  <c r="M12" i="1"/>
  <c r="N12" i="1" s="1"/>
  <c r="P11" i="1"/>
  <c r="O11" i="1"/>
  <c r="M11" i="1"/>
  <c r="N11" i="1" s="1"/>
  <c r="P10" i="1"/>
  <c r="O10" i="1"/>
  <c r="M10" i="1"/>
  <c r="N10" i="1" s="1"/>
  <c r="P9" i="1"/>
  <c r="O9" i="1"/>
  <c r="M9" i="1"/>
  <c r="N9" i="1" s="1"/>
  <c r="P8" i="1"/>
  <c r="O8" i="1"/>
  <c r="M8" i="1"/>
  <c r="N8" i="1" s="1"/>
  <c r="P7" i="1"/>
  <c r="O7" i="1"/>
  <c r="M7" i="1"/>
  <c r="N7" i="1" s="1"/>
  <c r="P6" i="1"/>
  <c r="O6" i="1"/>
  <c r="M6" i="1"/>
  <c r="N6" i="1" s="1"/>
  <c r="P5" i="1"/>
  <c r="O5" i="1"/>
  <c r="M5" i="1"/>
  <c r="M24" i="1" s="1"/>
  <c r="N5" i="1" l="1"/>
  <c r="N24" i="1" s="1"/>
</calcChain>
</file>

<file path=xl/sharedStrings.xml><?xml version="1.0" encoding="utf-8"?>
<sst xmlns="http://schemas.openxmlformats.org/spreadsheetml/2006/main" count="56" uniqueCount="53">
  <si>
    <t>別紙仕様書</t>
    <rPh sb="0" eb="2">
      <t>ベッシ</t>
    </rPh>
    <rPh sb="2" eb="5">
      <t>シヨウショ</t>
    </rPh>
    <phoneticPr fontId="2"/>
  </si>
  <si>
    <t>メーカー名：王子ネピア(株)　ブランド名：ネピアテンダー</t>
    <rPh sb="4" eb="5">
      <t>メイ</t>
    </rPh>
    <rPh sb="6" eb="8">
      <t>オウジ</t>
    </rPh>
    <rPh sb="11" eb="14">
      <t>カブ</t>
    </rPh>
    <rPh sb="19" eb="20">
      <t>メイ</t>
    </rPh>
    <phoneticPr fontId="2"/>
  </si>
  <si>
    <t>分　類</t>
    <phoneticPr fontId="2"/>
  </si>
  <si>
    <t>商　品　名</t>
    <phoneticPr fontId="2"/>
  </si>
  <si>
    <t>サイズ</t>
  </si>
  <si>
    <t>パック枚数
（枚）</t>
    <rPh sb="7" eb="8">
      <t>マイ</t>
    </rPh>
    <phoneticPr fontId="2"/>
  </si>
  <si>
    <t>ケース入数</t>
  </si>
  <si>
    <t>JANコード</t>
  </si>
  <si>
    <t>年間使用枚数（枚）</t>
    <rPh sb="0" eb="2">
      <t>ネンカン</t>
    </rPh>
    <rPh sb="4" eb="5">
      <t>マイ</t>
    </rPh>
    <rPh sb="7" eb="8">
      <t>マイ</t>
    </rPh>
    <phoneticPr fontId="2"/>
  </si>
  <si>
    <t>見積額
（円）</t>
    <rPh sb="0" eb="3">
      <t>ミツモリガク</t>
    </rPh>
    <rPh sb="5" eb="6">
      <t>エン</t>
    </rPh>
    <phoneticPr fontId="2"/>
  </si>
  <si>
    <t>見　積　単　価</t>
    <rPh sb="0" eb="1">
      <t>ミ</t>
    </rPh>
    <rPh sb="2" eb="3">
      <t>セキ</t>
    </rPh>
    <rPh sb="4" eb="5">
      <t>タン</t>
    </rPh>
    <rPh sb="6" eb="7">
      <t>アタイ</t>
    </rPh>
    <phoneticPr fontId="2"/>
  </si>
  <si>
    <t>パック</t>
  </si>
  <si>
    <t>枚</t>
  </si>
  <si>
    <t>さくら荘</t>
    <rPh sb="3" eb="4">
      <t>ソウ</t>
    </rPh>
    <phoneticPr fontId="2"/>
  </si>
  <si>
    <t>さぎそう</t>
    <phoneticPr fontId="2"/>
  </si>
  <si>
    <t>よもぎ荘</t>
    <rPh sb="3" eb="4">
      <t>ソウ</t>
    </rPh>
    <phoneticPr fontId="2"/>
  </si>
  <si>
    <t>たまかわ荘</t>
    <rPh sb="4" eb="5">
      <t>ソウ</t>
    </rPh>
    <phoneticPr fontId="2"/>
  </si>
  <si>
    <t>ふるどの荘</t>
    <rPh sb="4" eb="5">
      <t>ソウ</t>
    </rPh>
    <phoneticPr fontId="2"/>
  </si>
  <si>
    <t>合　計</t>
    <rPh sb="0" eb="1">
      <t>ゴウ</t>
    </rPh>
    <rPh sb="2" eb="3">
      <t>ケイ</t>
    </rPh>
    <phoneticPr fontId="2"/>
  </si>
  <si>
    <t>ケース（円）</t>
    <rPh sb="4" eb="5">
      <t>エン</t>
    </rPh>
    <phoneticPr fontId="2"/>
  </si>
  <si>
    <t>パック（円）</t>
    <rPh sb="4" eb="5">
      <t>エン</t>
    </rPh>
    <phoneticPr fontId="2"/>
  </si>
  <si>
    <t>枚（円）</t>
    <rPh sb="2" eb="3">
      <t>エン</t>
    </rPh>
    <phoneticPr fontId="2"/>
  </si>
  <si>
    <t>テープ</t>
  </si>
  <si>
    <t>テープタイプS</t>
    <phoneticPr fontId="2"/>
  </si>
  <si>
    <t>S</t>
  </si>
  <si>
    <t>テープタイプM</t>
    <phoneticPr fontId="2"/>
  </si>
  <si>
    <t>M</t>
  </si>
  <si>
    <t>テープタイプ小さめL</t>
    <phoneticPr fontId="2"/>
  </si>
  <si>
    <t>ML</t>
  </si>
  <si>
    <t>テープタイプL</t>
    <phoneticPr fontId="2"/>
  </si>
  <si>
    <t>L</t>
  </si>
  <si>
    <t>パンツ</t>
  </si>
  <si>
    <t>はくだけフィットパンツS</t>
    <phoneticPr fontId="2"/>
  </si>
  <si>
    <t>はくだけフィットパンツM</t>
    <phoneticPr fontId="2"/>
  </si>
  <si>
    <t>はくだけフィットパンツL</t>
    <phoneticPr fontId="2"/>
  </si>
  <si>
    <t>パッド</t>
  </si>
  <si>
    <t>すっきり小判パッド</t>
    <phoneticPr fontId="2"/>
  </si>
  <si>
    <t>ウルトラパッド</t>
    <phoneticPr fontId="2"/>
  </si>
  <si>
    <t>ウルトラロングお肌安心パッド軽め</t>
    <phoneticPr fontId="2"/>
  </si>
  <si>
    <t>ウルトラロングお肌・安心パッド</t>
    <phoneticPr fontId="2"/>
  </si>
  <si>
    <t>パッドエクストラお肌・安心パッドふつう</t>
    <phoneticPr fontId="2"/>
  </si>
  <si>
    <t>パッドエクストラお肌・安心パッド多い</t>
    <phoneticPr fontId="2"/>
  </si>
  <si>
    <t>パッドエクストラお肌・安心パッド多い+（プラス）</t>
    <phoneticPr fontId="2"/>
  </si>
  <si>
    <t>パッド大判おまかせ1200　水様便にも</t>
    <phoneticPr fontId="2"/>
  </si>
  <si>
    <t>なんでもパッドミニ</t>
  </si>
  <si>
    <t>パッドパンツタイプ用</t>
    <phoneticPr fontId="2"/>
  </si>
  <si>
    <t>フラット</t>
  </si>
  <si>
    <t>フラットタイプ（36枚）</t>
    <phoneticPr fontId="2"/>
  </si>
  <si>
    <t>　</t>
    <phoneticPr fontId="2"/>
  </si>
  <si>
    <t>軽失禁</t>
    <phoneticPr fontId="2"/>
  </si>
  <si>
    <t>インナーシート　120</t>
  </si>
  <si>
    <t>計</t>
    <rPh sb="0" eb="1">
      <t>ケイ</t>
    </rPh>
    <phoneticPr fontId="2"/>
  </si>
  <si>
    <t>〇用紙の大きさ A3版（日本工業規格A列3番）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</si>
</sst>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△ &quot;#,##0.00"/>
    <numFmt numFmtId="177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176" fontId="0" fillId="0" borderId="6" xfId="0" applyNumberForma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</xf>
    <xf numFmtId="177" fontId="0" fillId="0" borderId="1" xfId="1" applyNumberFormat="1" applyFont="1" applyBorder="1" applyProtection="1">
      <alignment vertical="center"/>
    </xf>
    <xf numFmtId="38" fontId="0" fillId="0" borderId="1" xfId="1" applyFont="1" applyBorder="1" applyProtection="1">
      <alignment vertical="center"/>
    </xf>
    <xf numFmtId="38" fontId="0" fillId="0" borderId="5" xfId="1" applyFont="1" applyBorder="1" applyProtection="1">
      <alignment vertical="center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176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38" fontId="0" fillId="0" borderId="1" xfId="1" applyFont="1" applyBorder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176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38" fontId="3" fillId="0" borderId="2" xfId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</xf>
    <xf numFmtId="0" fontId="0" fillId="0" borderId="1" xfId="0" applyBorder="1" applyProtection="1">
      <alignment vertical="center"/>
    </xf>
    <xf numFmtId="177" fontId="0" fillId="0" borderId="1" xfId="0" applyNumberFormat="1" applyBorder="1" applyProtection="1">
      <alignment vertical="center"/>
    </xf>
    <xf numFmtId="38" fontId="0" fillId="0" borderId="1" xfId="0" applyNumberFormat="1" applyBorder="1" applyProtection="1">
      <alignment vertical="center"/>
    </xf>
    <xf numFmtId="38" fontId="0" fillId="0" borderId="6" xfId="0" applyNumberForma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Protection="1">
      <alignment vertical="center"/>
    </xf>
    <xf numFmtId="177" fontId="0" fillId="0" borderId="12" xfId="0" applyNumberForma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D412-7C29-4E13-9B4E-F36338B48881}">
  <sheetPr>
    <pageSetUpPr fitToPage="1"/>
  </sheetPr>
  <dimension ref="A1:Q25"/>
  <sheetViews>
    <sheetView showZeros="0" tabSelected="1" topLeftCell="A23" workbookViewId="0">
      <selection activeCell="P23" sqref="P23"/>
    </sheetView>
  </sheetViews>
  <sheetFormatPr defaultRowHeight="18" x14ac:dyDescent="0.45"/>
  <cols>
    <col min="1" max="1" width="8.8984375" customWidth="1"/>
    <col min="2" max="2" width="23.5" customWidth="1"/>
    <col min="3" max="3" width="5.69921875" customWidth="1"/>
    <col min="4" max="4" width="9.796875" customWidth="1"/>
    <col min="5" max="5" width="8" customWidth="1"/>
    <col min="6" max="6" width="7.8984375" customWidth="1"/>
    <col min="7" max="7" width="10.19921875" customWidth="1"/>
    <col min="8" max="13" width="10" customWidth="1"/>
    <col min="14" max="14" width="13" customWidth="1"/>
    <col min="15" max="17" width="11" customWidth="1"/>
  </cols>
  <sheetData>
    <row r="1" spans="1:17" ht="24.9" customHeight="1" x14ac:dyDescent="0.45">
      <c r="B1" t="s">
        <v>0</v>
      </c>
    </row>
    <row r="2" spans="1:17" ht="24.9" customHeight="1" x14ac:dyDescent="0.45">
      <c r="B2" t="s">
        <v>1</v>
      </c>
    </row>
    <row r="3" spans="1:17" ht="24.9" customHeight="1" x14ac:dyDescent="0.45">
      <c r="A3" s="39" t="s">
        <v>2</v>
      </c>
      <c r="B3" s="39" t="s">
        <v>3</v>
      </c>
      <c r="C3" s="43" t="s">
        <v>4</v>
      </c>
      <c r="D3" s="44" t="s">
        <v>5</v>
      </c>
      <c r="E3" s="39" t="s">
        <v>6</v>
      </c>
      <c r="F3" s="39"/>
      <c r="G3" s="45" t="s">
        <v>7</v>
      </c>
      <c r="H3" s="1"/>
      <c r="I3" s="2"/>
      <c r="J3" s="3" t="s">
        <v>8</v>
      </c>
      <c r="K3" s="2"/>
      <c r="L3" s="2"/>
      <c r="M3" s="4"/>
      <c r="N3" s="38" t="s">
        <v>9</v>
      </c>
      <c r="O3" s="39" t="s">
        <v>10</v>
      </c>
      <c r="P3" s="39"/>
      <c r="Q3" s="39"/>
    </row>
    <row r="4" spans="1:17" ht="24.9" customHeight="1" thickBot="1" x14ac:dyDescent="0.5">
      <c r="A4" s="39"/>
      <c r="B4" s="39"/>
      <c r="C4" s="43"/>
      <c r="D4" s="44"/>
      <c r="E4" s="5" t="s">
        <v>11</v>
      </c>
      <c r="F4" s="5" t="s">
        <v>12</v>
      </c>
      <c r="G4" s="45"/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38"/>
      <c r="O4" s="7" t="s">
        <v>19</v>
      </c>
      <c r="P4" s="7" t="s">
        <v>20</v>
      </c>
      <c r="Q4" s="8" t="s">
        <v>21</v>
      </c>
    </row>
    <row r="5" spans="1:17" ht="30" customHeight="1" x14ac:dyDescent="0.45">
      <c r="A5" s="40" t="s">
        <v>22</v>
      </c>
      <c r="B5" s="9" t="s">
        <v>23</v>
      </c>
      <c r="C5" s="10" t="s">
        <v>24</v>
      </c>
      <c r="D5" s="10">
        <v>32</v>
      </c>
      <c r="E5" s="10">
        <v>3</v>
      </c>
      <c r="F5" s="10">
        <v>96</v>
      </c>
      <c r="G5" s="10">
        <v>655253</v>
      </c>
      <c r="H5" s="11">
        <v>2040</v>
      </c>
      <c r="I5" s="11">
        <v>960</v>
      </c>
      <c r="J5" s="11">
        <v>265</v>
      </c>
      <c r="K5" s="11">
        <v>5760</v>
      </c>
      <c r="L5" s="11">
        <v>768</v>
      </c>
      <c r="M5" s="12">
        <f t="shared" ref="M5:M23" si="0">SUM(H5:L5)</f>
        <v>9793</v>
      </c>
      <c r="N5" s="13">
        <f t="shared" ref="N5:N23" si="1">M5*Q5</f>
        <v>0</v>
      </c>
      <c r="O5" s="14">
        <f t="shared" ref="O5:O23" si="2">F5*Q5</f>
        <v>0</v>
      </c>
      <c r="P5" s="15">
        <f t="shared" ref="P5:P23" si="3">D5*Q5</f>
        <v>0</v>
      </c>
      <c r="Q5" s="16"/>
    </row>
    <row r="6" spans="1:17" ht="30" customHeight="1" x14ac:dyDescent="0.45">
      <c r="A6" s="39"/>
      <c r="B6" s="17" t="s">
        <v>25</v>
      </c>
      <c r="C6" s="18" t="s">
        <v>26</v>
      </c>
      <c r="D6" s="18">
        <v>24</v>
      </c>
      <c r="E6" s="18">
        <v>3</v>
      </c>
      <c r="F6" s="18">
        <v>72</v>
      </c>
      <c r="G6" s="18">
        <v>459554</v>
      </c>
      <c r="H6" s="11">
        <v>8448</v>
      </c>
      <c r="I6" s="11">
        <v>15600</v>
      </c>
      <c r="J6" s="11">
        <v>4368</v>
      </c>
      <c r="K6" s="11">
        <v>9792</v>
      </c>
      <c r="L6" s="11">
        <v>4416</v>
      </c>
      <c r="M6" s="12">
        <f t="shared" si="0"/>
        <v>42624</v>
      </c>
      <c r="N6" s="19">
        <f t="shared" si="1"/>
        <v>0</v>
      </c>
      <c r="O6" s="20">
        <f t="shared" si="2"/>
        <v>0</v>
      </c>
      <c r="P6" s="21">
        <f t="shared" si="3"/>
        <v>0</v>
      </c>
      <c r="Q6" s="22"/>
    </row>
    <row r="7" spans="1:17" ht="30" customHeight="1" x14ac:dyDescent="0.45">
      <c r="A7" s="39"/>
      <c r="B7" s="23" t="s">
        <v>27</v>
      </c>
      <c r="C7" s="24" t="s">
        <v>28</v>
      </c>
      <c r="D7" s="24">
        <v>24</v>
      </c>
      <c r="E7" s="24">
        <v>3</v>
      </c>
      <c r="F7" s="24">
        <v>72</v>
      </c>
      <c r="G7" s="24">
        <v>464008</v>
      </c>
      <c r="H7" s="11">
        <v>14536</v>
      </c>
      <c r="I7" s="11">
        <v>3960</v>
      </c>
      <c r="J7" s="11">
        <v>16458</v>
      </c>
      <c r="K7" s="11"/>
      <c r="L7" s="11">
        <v>4608</v>
      </c>
      <c r="M7" s="12">
        <f t="shared" si="0"/>
        <v>39562</v>
      </c>
      <c r="N7" s="19">
        <f t="shared" si="1"/>
        <v>0</v>
      </c>
      <c r="O7" s="20">
        <f t="shared" si="2"/>
        <v>0</v>
      </c>
      <c r="P7" s="21">
        <f t="shared" si="3"/>
        <v>0</v>
      </c>
      <c r="Q7" s="22"/>
    </row>
    <row r="8" spans="1:17" ht="30" customHeight="1" x14ac:dyDescent="0.45">
      <c r="A8" s="39"/>
      <c r="B8" s="17" t="s">
        <v>29</v>
      </c>
      <c r="C8" s="18" t="s">
        <v>30</v>
      </c>
      <c r="D8" s="18">
        <v>24</v>
      </c>
      <c r="E8" s="18">
        <v>3</v>
      </c>
      <c r="F8" s="18">
        <v>72</v>
      </c>
      <c r="G8" s="18">
        <v>449517</v>
      </c>
      <c r="H8" s="11">
        <v>0</v>
      </c>
      <c r="I8" s="11">
        <v>0</v>
      </c>
      <c r="J8" s="11">
        <v>1014</v>
      </c>
      <c r="K8" s="11">
        <v>288</v>
      </c>
      <c r="L8" s="11">
        <v>0</v>
      </c>
      <c r="M8" s="12">
        <f t="shared" si="0"/>
        <v>1302</v>
      </c>
      <c r="N8" s="19">
        <f t="shared" si="1"/>
        <v>0</v>
      </c>
      <c r="O8" s="20">
        <f t="shared" si="2"/>
        <v>0</v>
      </c>
      <c r="P8" s="21">
        <f t="shared" si="3"/>
        <v>0</v>
      </c>
      <c r="Q8" s="22"/>
    </row>
    <row r="9" spans="1:17" ht="30" customHeight="1" x14ac:dyDescent="0.45">
      <c r="A9" s="41" t="s">
        <v>31</v>
      </c>
      <c r="B9" s="23" t="s">
        <v>32</v>
      </c>
      <c r="C9" s="24" t="s">
        <v>24</v>
      </c>
      <c r="D9" s="24">
        <v>26</v>
      </c>
      <c r="E9" s="24">
        <v>4</v>
      </c>
      <c r="F9" s="24">
        <v>104</v>
      </c>
      <c r="G9" s="24">
        <v>491011</v>
      </c>
      <c r="H9" s="11">
        <v>0</v>
      </c>
      <c r="I9" s="11">
        <v>0</v>
      </c>
      <c r="J9" s="11">
        <v>468</v>
      </c>
      <c r="K9" s="11">
        <v>1232</v>
      </c>
      <c r="L9" s="11">
        <v>0</v>
      </c>
      <c r="M9" s="12">
        <f t="shared" si="0"/>
        <v>1700</v>
      </c>
      <c r="N9" s="19">
        <f t="shared" si="1"/>
        <v>0</v>
      </c>
      <c r="O9" s="20">
        <f t="shared" si="2"/>
        <v>0</v>
      </c>
      <c r="P9" s="21">
        <f t="shared" si="3"/>
        <v>0</v>
      </c>
      <c r="Q9" s="22"/>
    </row>
    <row r="10" spans="1:17" ht="30" customHeight="1" x14ac:dyDescent="0.45">
      <c r="A10" s="42"/>
      <c r="B10" s="23" t="s">
        <v>33</v>
      </c>
      <c r="C10" s="24" t="s">
        <v>26</v>
      </c>
      <c r="D10" s="24">
        <v>26</v>
      </c>
      <c r="E10" s="24">
        <v>4</v>
      </c>
      <c r="F10" s="24">
        <v>104</v>
      </c>
      <c r="G10" s="24">
        <v>493015</v>
      </c>
      <c r="H10" s="11">
        <v>9408</v>
      </c>
      <c r="I10" s="11">
        <v>4680</v>
      </c>
      <c r="J10" s="11">
        <v>5616</v>
      </c>
      <c r="K10" s="11">
        <v>3024</v>
      </c>
      <c r="L10" s="11">
        <v>1760</v>
      </c>
      <c r="M10" s="12">
        <f t="shared" si="0"/>
        <v>24488</v>
      </c>
      <c r="N10" s="19">
        <f t="shared" si="1"/>
        <v>0</v>
      </c>
      <c r="O10" s="20">
        <f t="shared" si="2"/>
        <v>0</v>
      </c>
      <c r="P10" s="21">
        <f t="shared" si="3"/>
        <v>0</v>
      </c>
      <c r="Q10" s="22"/>
    </row>
    <row r="11" spans="1:17" ht="30" customHeight="1" x14ac:dyDescent="0.45">
      <c r="A11" s="42"/>
      <c r="B11" s="23" t="s">
        <v>34</v>
      </c>
      <c r="C11" s="24" t="s">
        <v>30</v>
      </c>
      <c r="D11" s="24">
        <v>26</v>
      </c>
      <c r="E11" s="24">
        <v>4</v>
      </c>
      <c r="F11" s="24">
        <v>104</v>
      </c>
      <c r="G11" s="24">
        <v>495019</v>
      </c>
      <c r="H11" s="11">
        <v>10608</v>
      </c>
      <c r="I11" s="11">
        <v>5980</v>
      </c>
      <c r="J11" s="11">
        <v>1872</v>
      </c>
      <c r="K11" s="11">
        <v>416</v>
      </c>
      <c r="L11" s="11">
        <v>7488</v>
      </c>
      <c r="M11" s="12">
        <f t="shared" si="0"/>
        <v>26364</v>
      </c>
      <c r="N11" s="19">
        <f t="shared" si="1"/>
        <v>0</v>
      </c>
      <c r="O11" s="20">
        <f t="shared" si="2"/>
        <v>0</v>
      </c>
      <c r="P11" s="21">
        <f t="shared" si="3"/>
        <v>0</v>
      </c>
      <c r="Q11" s="22"/>
    </row>
    <row r="12" spans="1:17" ht="30" customHeight="1" x14ac:dyDescent="0.45">
      <c r="A12" s="41" t="s">
        <v>35</v>
      </c>
      <c r="B12" s="23" t="s">
        <v>36</v>
      </c>
      <c r="C12" s="23"/>
      <c r="D12" s="24">
        <v>46</v>
      </c>
      <c r="E12" s="24">
        <v>4</v>
      </c>
      <c r="F12" s="24">
        <v>184</v>
      </c>
      <c r="G12" s="24">
        <v>430010</v>
      </c>
      <c r="H12" s="11">
        <v>9720</v>
      </c>
      <c r="I12" s="11">
        <v>0</v>
      </c>
      <c r="J12" s="11">
        <v>0</v>
      </c>
      <c r="K12" s="11">
        <v>10080</v>
      </c>
      <c r="L12" s="11">
        <v>2944</v>
      </c>
      <c r="M12" s="12">
        <f t="shared" si="0"/>
        <v>22744</v>
      </c>
      <c r="N12" s="19">
        <f t="shared" si="1"/>
        <v>0</v>
      </c>
      <c r="O12" s="20">
        <f t="shared" si="2"/>
        <v>0</v>
      </c>
      <c r="P12" s="25">
        <f t="shared" si="3"/>
        <v>0</v>
      </c>
      <c r="Q12" s="22"/>
    </row>
    <row r="13" spans="1:17" ht="30" customHeight="1" x14ac:dyDescent="0.45">
      <c r="A13" s="42"/>
      <c r="B13" s="17" t="s">
        <v>37</v>
      </c>
      <c r="C13" s="17"/>
      <c r="D13" s="18">
        <v>30</v>
      </c>
      <c r="E13" s="18">
        <v>6</v>
      </c>
      <c r="F13" s="18">
        <v>180</v>
      </c>
      <c r="G13" s="18">
        <v>482101</v>
      </c>
      <c r="H13" s="11">
        <v>0</v>
      </c>
      <c r="I13" s="11">
        <v>0</v>
      </c>
      <c r="J13" s="11">
        <v>1248</v>
      </c>
      <c r="K13" s="11">
        <v>16200</v>
      </c>
      <c r="L13" s="11">
        <v>0</v>
      </c>
      <c r="M13" s="12">
        <f t="shared" si="0"/>
        <v>17448</v>
      </c>
      <c r="N13" s="19">
        <f t="shared" si="1"/>
        <v>0</v>
      </c>
      <c r="O13" s="20">
        <f t="shared" si="2"/>
        <v>0</v>
      </c>
      <c r="P13" s="26">
        <f t="shared" si="3"/>
        <v>0</v>
      </c>
      <c r="Q13" s="22"/>
    </row>
    <row r="14" spans="1:17" ht="30" customHeight="1" x14ac:dyDescent="0.45">
      <c r="A14" s="42"/>
      <c r="B14" s="17" t="s">
        <v>38</v>
      </c>
      <c r="C14" s="17"/>
      <c r="D14" s="18">
        <v>30</v>
      </c>
      <c r="E14" s="18">
        <v>6</v>
      </c>
      <c r="F14" s="18">
        <v>180</v>
      </c>
      <c r="G14" s="18">
        <v>482408</v>
      </c>
      <c r="H14" s="11">
        <v>0</v>
      </c>
      <c r="I14" s="11">
        <v>0</v>
      </c>
      <c r="J14" s="11">
        <v>0</v>
      </c>
      <c r="K14" s="11">
        <v>13680</v>
      </c>
      <c r="L14" s="11">
        <v>0</v>
      </c>
      <c r="M14" s="12">
        <f t="shared" si="0"/>
        <v>13680</v>
      </c>
      <c r="N14" s="19">
        <f t="shared" si="1"/>
        <v>0</v>
      </c>
      <c r="O14" s="20">
        <f t="shared" si="2"/>
        <v>0</v>
      </c>
      <c r="P14" s="26">
        <f t="shared" si="3"/>
        <v>0</v>
      </c>
      <c r="Q14" s="22"/>
    </row>
    <row r="15" spans="1:17" ht="30" customHeight="1" x14ac:dyDescent="0.45">
      <c r="A15" s="42"/>
      <c r="B15" s="23" t="s">
        <v>39</v>
      </c>
      <c r="C15" s="23"/>
      <c r="D15" s="24">
        <v>30</v>
      </c>
      <c r="E15" s="24">
        <v>6</v>
      </c>
      <c r="F15" s="24">
        <v>180</v>
      </c>
      <c r="G15" s="24">
        <v>482309</v>
      </c>
      <c r="H15" s="11">
        <v>22320</v>
      </c>
      <c r="I15" s="11">
        <v>21000</v>
      </c>
      <c r="J15" s="11">
        <v>15600</v>
      </c>
      <c r="K15" s="11">
        <v>0</v>
      </c>
      <c r="L15" s="11">
        <v>23400</v>
      </c>
      <c r="M15" s="12">
        <f t="shared" si="0"/>
        <v>82320</v>
      </c>
      <c r="N15" s="19">
        <f t="shared" si="1"/>
        <v>0</v>
      </c>
      <c r="O15" s="20">
        <f t="shared" si="2"/>
        <v>0</v>
      </c>
      <c r="P15" s="21">
        <f t="shared" si="3"/>
        <v>0</v>
      </c>
      <c r="Q15" s="22"/>
    </row>
    <row r="16" spans="1:17" ht="30" customHeight="1" x14ac:dyDescent="0.45">
      <c r="A16" s="42"/>
      <c r="B16" s="23" t="s">
        <v>40</v>
      </c>
      <c r="C16" s="23"/>
      <c r="D16" s="24">
        <v>30</v>
      </c>
      <c r="E16" s="24">
        <v>4</v>
      </c>
      <c r="F16" s="24">
        <v>120</v>
      </c>
      <c r="G16" s="24">
        <v>482606</v>
      </c>
      <c r="H16" s="11">
        <v>11160</v>
      </c>
      <c r="I16" s="11">
        <v>19500</v>
      </c>
      <c r="J16" s="11">
        <v>24336</v>
      </c>
      <c r="K16" s="11">
        <v>6240</v>
      </c>
      <c r="L16" s="11">
        <v>3060</v>
      </c>
      <c r="M16" s="12">
        <f t="shared" si="0"/>
        <v>64296</v>
      </c>
      <c r="N16" s="19">
        <f t="shared" si="1"/>
        <v>0</v>
      </c>
      <c r="O16" s="20">
        <f t="shared" si="2"/>
        <v>0</v>
      </c>
      <c r="P16" s="21">
        <f t="shared" si="3"/>
        <v>0</v>
      </c>
      <c r="Q16" s="22"/>
    </row>
    <row r="17" spans="1:17" ht="30" customHeight="1" x14ac:dyDescent="0.45">
      <c r="A17" s="42"/>
      <c r="B17" s="23" t="s">
        <v>41</v>
      </c>
      <c r="C17" s="23"/>
      <c r="D17" s="24">
        <v>30</v>
      </c>
      <c r="E17" s="24">
        <v>4</v>
      </c>
      <c r="F17" s="24">
        <v>120</v>
      </c>
      <c r="G17" s="24">
        <v>483009</v>
      </c>
      <c r="H17" s="11">
        <v>30420</v>
      </c>
      <c r="I17" s="11">
        <v>26400</v>
      </c>
      <c r="J17" s="11">
        <v>18720</v>
      </c>
      <c r="K17" s="11">
        <v>6480</v>
      </c>
      <c r="L17" s="11">
        <v>8280</v>
      </c>
      <c r="M17" s="12">
        <f t="shared" si="0"/>
        <v>90300</v>
      </c>
      <c r="N17" s="19">
        <f t="shared" si="1"/>
        <v>0</v>
      </c>
      <c r="O17" s="20">
        <f t="shared" si="2"/>
        <v>0</v>
      </c>
      <c r="P17" s="21">
        <f t="shared" si="3"/>
        <v>0</v>
      </c>
      <c r="Q17" s="22"/>
    </row>
    <row r="18" spans="1:17" ht="30" customHeight="1" x14ac:dyDescent="0.45">
      <c r="A18" s="42"/>
      <c r="B18" s="27" t="s">
        <v>42</v>
      </c>
      <c r="C18" s="23"/>
      <c r="D18" s="24">
        <v>30</v>
      </c>
      <c r="E18" s="24">
        <v>4</v>
      </c>
      <c r="F18" s="24">
        <v>120</v>
      </c>
      <c r="G18" s="24">
        <v>485300</v>
      </c>
      <c r="H18" s="11">
        <v>15480</v>
      </c>
      <c r="I18" s="11">
        <v>17280</v>
      </c>
      <c r="J18" s="11">
        <v>7371</v>
      </c>
      <c r="K18" s="11">
        <v>1680</v>
      </c>
      <c r="L18" s="11">
        <v>5220</v>
      </c>
      <c r="M18" s="12">
        <f t="shared" si="0"/>
        <v>47031</v>
      </c>
      <c r="N18" s="19">
        <f t="shared" si="1"/>
        <v>0</v>
      </c>
      <c r="O18" s="20">
        <f t="shared" si="2"/>
        <v>0</v>
      </c>
      <c r="P18" s="21">
        <f t="shared" si="3"/>
        <v>0</v>
      </c>
      <c r="Q18" s="22"/>
    </row>
    <row r="19" spans="1:17" ht="30" customHeight="1" x14ac:dyDescent="0.45">
      <c r="A19" s="42"/>
      <c r="B19" s="23" t="s">
        <v>43</v>
      </c>
      <c r="C19" s="23"/>
      <c r="D19" s="24">
        <v>30</v>
      </c>
      <c r="E19" s="24">
        <v>3</v>
      </c>
      <c r="F19" s="24">
        <v>90</v>
      </c>
      <c r="G19" s="24">
        <v>486000</v>
      </c>
      <c r="H19" s="11">
        <v>0</v>
      </c>
      <c r="I19" s="11">
        <v>9450</v>
      </c>
      <c r="J19" s="11">
        <v>0</v>
      </c>
      <c r="K19" s="11">
        <v>0</v>
      </c>
      <c r="L19" s="11">
        <v>0</v>
      </c>
      <c r="M19" s="12">
        <f t="shared" si="0"/>
        <v>9450</v>
      </c>
      <c r="N19" s="19">
        <f t="shared" si="1"/>
        <v>0</v>
      </c>
      <c r="O19" s="20">
        <f t="shared" si="2"/>
        <v>0</v>
      </c>
      <c r="P19" s="21">
        <f t="shared" si="3"/>
        <v>0</v>
      </c>
      <c r="Q19" s="22"/>
    </row>
    <row r="20" spans="1:17" ht="30" customHeight="1" x14ac:dyDescent="0.45">
      <c r="A20" s="42"/>
      <c r="B20" s="23" t="s">
        <v>44</v>
      </c>
      <c r="C20" s="23"/>
      <c r="D20" s="24">
        <v>30</v>
      </c>
      <c r="E20" s="24">
        <v>6</v>
      </c>
      <c r="F20" s="24">
        <v>180</v>
      </c>
      <c r="G20" s="24">
        <v>655758</v>
      </c>
      <c r="H20" s="11">
        <v>20196</v>
      </c>
      <c r="I20" s="11">
        <v>2400</v>
      </c>
      <c r="J20" s="11">
        <v>0</v>
      </c>
      <c r="K20" s="11">
        <v>3240</v>
      </c>
      <c r="L20" s="11">
        <v>0</v>
      </c>
      <c r="M20" s="12">
        <f t="shared" si="0"/>
        <v>25836</v>
      </c>
      <c r="N20" s="19">
        <f t="shared" si="1"/>
        <v>0</v>
      </c>
      <c r="O20" s="20">
        <f t="shared" si="2"/>
        <v>0</v>
      </c>
      <c r="P20" s="26">
        <f t="shared" si="3"/>
        <v>0</v>
      </c>
      <c r="Q20" s="22"/>
    </row>
    <row r="21" spans="1:17" ht="30" customHeight="1" x14ac:dyDescent="0.45">
      <c r="A21" s="40"/>
      <c r="B21" s="23" t="s">
        <v>45</v>
      </c>
      <c r="C21" s="23"/>
      <c r="D21" s="24">
        <v>30</v>
      </c>
      <c r="E21" s="24">
        <v>3</v>
      </c>
      <c r="F21" s="24">
        <v>90</v>
      </c>
      <c r="G21" s="24">
        <v>649412</v>
      </c>
      <c r="H21" s="11">
        <v>0</v>
      </c>
      <c r="I21" s="11">
        <v>8280</v>
      </c>
      <c r="J21" s="11">
        <v>4212</v>
      </c>
      <c r="K21" s="11">
        <v>2160</v>
      </c>
      <c r="L21" s="11">
        <v>4320</v>
      </c>
      <c r="M21" s="12">
        <f t="shared" si="0"/>
        <v>18972</v>
      </c>
      <c r="N21" s="19">
        <f t="shared" si="1"/>
        <v>0</v>
      </c>
      <c r="O21" s="20">
        <f t="shared" si="2"/>
        <v>0</v>
      </c>
      <c r="P21" s="26">
        <f t="shared" si="3"/>
        <v>0</v>
      </c>
      <c r="Q21" s="22"/>
    </row>
    <row r="22" spans="1:17" ht="30" customHeight="1" x14ac:dyDescent="0.45">
      <c r="A22" s="28" t="s">
        <v>46</v>
      </c>
      <c r="B22" s="23" t="s">
        <v>47</v>
      </c>
      <c r="C22" s="23"/>
      <c r="D22" s="24">
        <v>36</v>
      </c>
      <c r="E22" s="24">
        <v>4</v>
      </c>
      <c r="F22" s="24">
        <v>144</v>
      </c>
      <c r="G22" s="24">
        <v>480015</v>
      </c>
      <c r="H22" s="11">
        <v>0</v>
      </c>
      <c r="I22" s="11">
        <v>450</v>
      </c>
      <c r="J22" s="11" t="s">
        <v>48</v>
      </c>
      <c r="K22" s="11">
        <v>0</v>
      </c>
      <c r="L22" s="11">
        <v>240</v>
      </c>
      <c r="M22" s="12">
        <f t="shared" si="0"/>
        <v>690</v>
      </c>
      <c r="N22" s="19">
        <f t="shared" si="1"/>
        <v>0</v>
      </c>
      <c r="O22" s="20">
        <f t="shared" si="2"/>
        <v>0</v>
      </c>
      <c r="P22" s="21">
        <f t="shared" si="3"/>
        <v>0</v>
      </c>
      <c r="Q22" s="22"/>
    </row>
    <row r="23" spans="1:17" ht="30" customHeight="1" thickBot="1" x14ac:dyDescent="0.5">
      <c r="A23" s="5" t="s">
        <v>49</v>
      </c>
      <c r="B23" s="17" t="s">
        <v>50</v>
      </c>
      <c r="C23" s="17"/>
      <c r="D23" s="18">
        <v>16</v>
      </c>
      <c r="E23" s="18">
        <v>18</v>
      </c>
      <c r="F23" s="18">
        <v>288</v>
      </c>
      <c r="G23" s="18">
        <v>658223</v>
      </c>
      <c r="H23" s="29">
        <v>0</v>
      </c>
      <c r="I23" s="29">
        <v>0</v>
      </c>
      <c r="J23" s="29">
        <v>580</v>
      </c>
      <c r="K23" s="29">
        <v>1000</v>
      </c>
      <c r="L23" s="29">
        <v>0</v>
      </c>
      <c r="M23" s="30">
        <f t="shared" si="0"/>
        <v>1580</v>
      </c>
      <c r="N23" s="31">
        <f t="shared" si="1"/>
        <v>0</v>
      </c>
      <c r="O23" s="20">
        <f t="shared" si="2"/>
        <v>0</v>
      </c>
      <c r="P23" s="26">
        <f t="shared" si="3"/>
        <v>0</v>
      </c>
      <c r="Q23" s="32"/>
    </row>
    <row r="24" spans="1:17" ht="30" customHeight="1" thickBot="1" x14ac:dyDescent="0.5">
      <c r="A24" s="7" t="s">
        <v>51</v>
      </c>
      <c r="B24" s="28"/>
      <c r="C24" s="28"/>
      <c r="D24" s="28"/>
      <c r="E24" s="28"/>
      <c r="F24" s="28"/>
      <c r="G24" s="28"/>
      <c r="H24" s="29">
        <f>SUM(H5:H23)</f>
        <v>154336</v>
      </c>
      <c r="I24" s="29">
        <f t="shared" ref="I24:M24" si="4">SUM(I5:I23)</f>
        <v>135940</v>
      </c>
      <c r="J24" s="29">
        <f t="shared" si="4"/>
        <v>102128</v>
      </c>
      <c r="K24" s="29">
        <f t="shared" si="4"/>
        <v>81272</v>
      </c>
      <c r="L24" s="29">
        <f t="shared" si="4"/>
        <v>66504</v>
      </c>
      <c r="M24" s="33">
        <f t="shared" si="4"/>
        <v>540180</v>
      </c>
      <c r="N24" s="34">
        <f>SUM(N5:N23)</f>
        <v>0</v>
      </c>
      <c r="O24" s="35"/>
      <c r="P24" s="36"/>
      <c r="Q24" s="37"/>
    </row>
    <row r="25" spans="1:17" ht="23.4" customHeight="1" x14ac:dyDescent="0.45">
      <c r="A25" t="s">
        <v>52</v>
      </c>
    </row>
  </sheetData>
  <sheetProtection algorithmName="SHA-512" hashValue="zaSkL9yQrfomnmX2yb6wmbwjPQ4LSw1dB31WxNfBXZafMj/k7pRBvrRgWwWGvVodThhAKV2NtofldSSl58TtSA==" saltValue="/XHck3XYrmTXk8gxVc0eag==" spinCount="100000" sheet="1" objects="1" scenarios="1" selectLockedCells="1"/>
  <protectedRanges>
    <protectedRange sqref="N5:P24" name="範囲1"/>
  </protectedRanges>
  <mergeCells count="11">
    <mergeCell ref="N3:N4"/>
    <mergeCell ref="O3:Q3"/>
    <mergeCell ref="A5:A8"/>
    <mergeCell ref="A9:A11"/>
    <mergeCell ref="A12:A21"/>
    <mergeCell ref="A3:A4"/>
    <mergeCell ref="B3:B4"/>
    <mergeCell ref="C3:C4"/>
    <mergeCell ref="D3:D4"/>
    <mergeCell ref="E3:F3"/>
    <mergeCell ref="G3:G4"/>
  </mergeCells>
  <phoneticPr fontId="2"/>
  <pageMargins left="0.76" right="0.17" top="0.52" bottom="0.4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入札仕様書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2024-12-09T05:29:34Z</dcterms:created>
  <dcterms:modified xsi:type="dcterms:W3CDTF">2024-12-09T08:07:27Z</dcterms:modified>
</cp:coreProperties>
</file>